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7230"/>
  </bookViews>
  <sheets>
    <sheet name="1ª Fase" sheetId="1" r:id="rId1"/>
    <sheet name="1ª Fase (2)" sheetId="6" r:id="rId2"/>
    <sheet name="Final" sheetId="4" r:id="rId3"/>
    <sheet name="Folha2" sheetId="2" r:id="rId4"/>
    <sheet name="Folha3" sheetId="3" r:id="rId5"/>
  </sheets>
  <calcPr calcId="145621"/>
</workbook>
</file>

<file path=xl/calcChain.xml><?xml version="1.0" encoding="utf-8"?>
<calcChain xmlns="http://schemas.openxmlformats.org/spreadsheetml/2006/main">
  <c r="H14" i="1" l="1"/>
  <c r="D18" i="1"/>
  <c r="G15" i="1"/>
  <c r="E17" i="1"/>
  <c r="J20" i="1"/>
  <c r="E8" i="1"/>
  <c r="C10" i="1"/>
  <c r="L10" i="1" s="1"/>
  <c r="E9" i="1"/>
  <c r="L5" i="1"/>
  <c r="L6" i="1"/>
  <c r="L7" i="1"/>
  <c r="L8" i="1"/>
  <c r="L9" i="1"/>
  <c r="L11" i="1"/>
  <c r="L21" i="6"/>
  <c r="C21" i="6"/>
  <c r="L20" i="6"/>
  <c r="I19" i="6"/>
  <c r="F19" i="6"/>
  <c r="L19" i="6" s="1"/>
  <c r="J18" i="6"/>
  <c r="H18" i="6"/>
  <c r="F18" i="6"/>
  <c r="E18" i="6"/>
  <c r="L18" i="6" s="1"/>
  <c r="I17" i="6"/>
  <c r="D17" i="6"/>
  <c r="L17" i="6" s="1"/>
  <c r="L16" i="6"/>
  <c r="J16" i="6"/>
  <c r="J15" i="6"/>
  <c r="I15" i="6"/>
  <c r="H15" i="6"/>
  <c r="C15" i="6"/>
  <c r="L15" i="6" s="1"/>
  <c r="L14" i="6"/>
  <c r="I14" i="6"/>
  <c r="H11" i="6"/>
  <c r="F11" i="6"/>
  <c r="L11" i="6" s="1"/>
  <c r="G10" i="6"/>
  <c r="D10" i="6"/>
  <c r="L10" i="6" s="1"/>
  <c r="L9" i="6"/>
  <c r="F9" i="6"/>
  <c r="H8" i="6"/>
  <c r="D8" i="6"/>
  <c r="L8" i="6" s="1"/>
  <c r="H7" i="6"/>
  <c r="C7" i="6"/>
  <c r="L7" i="6" s="1"/>
  <c r="L6" i="6"/>
  <c r="E6" i="6"/>
  <c r="L5" i="6"/>
  <c r="I5" i="6"/>
  <c r="C15" i="1"/>
  <c r="F19" i="1"/>
  <c r="J18" i="1"/>
  <c r="H8" i="1"/>
  <c r="I14" i="1"/>
  <c r="L14" i="1" s="1"/>
  <c r="H15" i="1"/>
  <c r="E18" i="1"/>
  <c r="I5" i="1"/>
  <c r="D10" i="1"/>
  <c r="L20" i="1"/>
  <c r="I19" i="1" l="1"/>
  <c r="L19" i="1" s="1"/>
  <c r="D17" i="1"/>
  <c r="J16" i="1"/>
  <c r="L16" i="1" s="1"/>
  <c r="H11" i="1"/>
  <c r="D8" i="1"/>
  <c r="I17" i="1"/>
  <c r="F18" i="1"/>
  <c r="L18" i="1" s="1"/>
  <c r="H18" i="1"/>
  <c r="J15" i="1"/>
  <c r="G10" i="1"/>
  <c r="F11" i="1"/>
  <c r="C7" i="1"/>
  <c r="I15" i="1"/>
  <c r="L15" i="1" s="1"/>
  <c r="C21" i="1"/>
  <c r="L21" i="1" s="1"/>
  <c r="F9" i="1"/>
  <c r="H7" i="1"/>
  <c r="L17" i="1" l="1"/>
</calcChain>
</file>

<file path=xl/sharedStrings.xml><?xml version="1.0" encoding="utf-8"?>
<sst xmlns="http://schemas.openxmlformats.org/spreadsheetml/2006/main" count="98" uniqueCount="27">
  <si>
    <t>Mariana Leitão - Rita Russo</t>
  </si>
  <si>
    <t>Jorge Castanheira - José Dias</t>
  </si>
  <si>
    <t>António Palma - Paulo dias</t>
  </si>
  <si>
    <t>Total</t>
  </si>
  <si>
    <t>Par</t>
  </si>
  <si>
    <t>Jorge M. Santos - F. Costa-Cabral</t>
  </si>
  <si>
    <t>COM</t>
  </si>
  <si>
    <t>FINAL B</t>
  </si>
  <si>
    <t>FINAL A</t>
  </si>
  <si>
    <t>Série A</t>
  </si>
  <si>
    <t>Série B</t>
  </si>
  <si>
    <t>Paulo Sarmento - João Barbosa</t>
  </si>
  <si>
    <t xml:space="preserve"> Jorge Cruzeiro - João Paes de Carvalho</t>
  </si>
  <si>
    <t>Acácio Figueiredo - Luís Castaño</t>
  </si>
  <si>
    <t xml:space="preserve"> Rui Silva Santos - Juliano Barbosa</t>
  </si>
  <si>
    <t>Teresa Kay - António Lopes</t>
  </si>
  <si>
    <t>Anabela Oliveira - Ana M. Pereira</t>
  </si>
  <si>
    <t>Isabel Kruss - Bruna Vicente</t>
  </si>
  <si>
    <t>Paulo G. Pereira - José Nuno Moraes</t>
  </si>
  <si>
    <t>João Fanha - Francisco P. Gonçalves</t>
  </si>
  <si>
    <t>Carlos Pimenta - Carlos G. Lucas</t>
  </si>
  <si>
    <t>Eduarda Reis - José Belmar</t>
  </si>
  <si>
    <t>Pen.</t>
  </si>
  <si>
    <t xml:space="preserve"> Jorge Cruzeiro - João P. Carvalho</t>
  </si>
  <si>
    <t>Paulo G. Pereira - José N. Moraes</t>
  </si>
  <si>
    <t>Sunday Times 2020</t>
  </si>
  <si>
    <t>Classificação em PV's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</si>
</sst>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6" borderId="1" xfId="0" applyNumberForma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Border="1"/>
    <xf numFmtId="0" fontId="0" fillId="0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164" fontId="0" fillId="8" borderId="4" xfId="0" applyNumberFormat="1" applyFill="1" applyBorder="1" applyAlignment="1">
      <alignment horizontal="center"/>
    </xf>
    <xf numFmtId="164" fontId="0" fillId="8" borderId="6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8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1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20" workbookViewId="0">
      <selection activeCell="E37" sqref="E37"/>
    </sheetView>
  </sheetViews>
  <sheetFormatPr defaultRowHeight="15" x14ac:dyDescent="0.25"/>
  <cols>
    <col min="1" max="1" width="4.140625" style="8" customWidth="1"/>
    <col min="2" max="2" width="35.85546875" style="4" bestFit="1" customWidth="1"/>
    <col min="3" max="11" width="7.7109375" customWidth="1"/>
    <col min="12" max="12" width="7.7109375" style="8" customWidth="1"/>
  </cols>
  <sheetData>
    <row r="1" spans="1:12" ht="21" x14ac:dyDescent="0.35">
      <c r="B1" s="49" t="s">
        <v>25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6.25" x14ac:dyDescent="0.4">
      <c r="B2" s="48" t="s">
        <v>26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thickBot="1" x14ac:dyDescent="0.3"/>
    <row r="4" spans="1:12" x14ac:dyDescent="0.25">
      <c r="A4" s="29" t="s">
        <v>4</v>
      </c>
      <c r="B4" s="30" t="s">
        <v>9</v>
      </c>
      <c r="C4" s="31">
        <v>1</v>
      </c>
      <c r="D4" s="31">
        <v>2</v>
      </c>
      <c r="E4" s="31">
        <v>3</v>
      </c>
      <c r="F4" s="31">
        <v>4</v>
      </c>
      <c r="G4" s="31">
        <v>5</v>
      </c>
      <c r="H4" s="31">
        <v>6</v>
      </c>
      <c r="I4" s="31">
        <v>7</v>
      </c>
      <c r="J4" s="31">
        <v>8</v>
      </c>
      <c r="K4" s="32" t="s">
        <v>22</v>
      </c>
      <c r="L4" s="32" t="s">
        <v>3</v>
      </c>
    </row>
    <row r="5" spans="1:12" x14ac:dyDescent="0.25">
      <c r="A5" s="6">
        <v>1</v>
      </c>
      <c r="B5" s="5" t="s">
        <v>2</v>
      </c>
      <c r="C5" s="2"/>
      <c r="D5" s="1">
        <v>6.88</v>
      </c>
      <c r="E5" s="1">
        <v>18.04</v>
      </c>
      <c r="F5" s="1">
        <v>10.84</v>
      </c>
      <c r="G5" s="1">
        <v>10</v>
      </c>
      <c r="H5" s="1">
        <v>14.09</v>
      </c>
      <c r="I5" s="1">
        <f>20-C11</f>
        <v>7.9499999999999993</v>
      </c>
      <c r="J5" s="27">
        <v>12</v>
      </c>
      <c r="K5" s="33"/>
      <c r="L5" s="33">
        <f>SUM(C5:K5)</f>
        <v>79.8</v>
      </c>
    </row>
    <row r="6" spans="1:12" x14ac:dyDescent="0.25">
      <c r="A6" s="6">
        <v>2</v>
      </c>
      <c r="B6" s="5" t="s">
        <v>11</v>
      </c>
      <c r="C6" s="1">
        <v>13.12</v>
      </c>
      <c r="D6" s="2"/>
      <c r="E6" s="1">
        <v>2.5</v>
      </c>
      <c r="F6" s="1">
        <v>14.09</v>
      </c>
      <c r="G6" s="1">
        <v>4</v>
      </c>
      <c r="H6" s="1">
        <v>11.67</v>
      </c>
      <c r="I6" s="1">
        <v>14.39</v>
      </c>
      <c r="J6" s="27">
        <v>12</v>
      </c>
      <c r="K6" s="33">
        <v>-1</v>
      </c>
      <c r="L6" s="33">
        <f t="shared" ref="L6:L11" si="0">SUM(C6:K6)</f>
        <v>70.77000000000001</v>
      </c>
    </row>
    <row r="7" spans="1:12" x14ac:dyDescent="0.25">
      <c r="A7" s="6">
        <v>3</v>
      </c>
      <c r="B7" s="5" t="s">
        <v>1</v>
      </c>
      <c r="C7" s="1">
        <f>20-E5</f>
        <v>1.9600000000000009</v>
      </c>
      <c r="D7" s="1">
        <v>17.5</v>
      </c>
      <c r="E7" s="2"/>
      <c r="F7" s="1">
        <v>15.5</v>
      </c>
      <c r="G7" s="1">
        <v>11.67</v>
      </c>
      <c r="H7" s="1">
        <f>20-E10</f>
        <v>6.2200000000000006</v>
      </c>
      <c r="I7" s="1">
        <v>10</v>
      </c>
      <c r="J7" s="27">
        <v>12</v>
      </c>
      <c r="K7" s="33">
        <v>-1</v>
      </c>
      <c r="L7" s="33">
        <f t="shared" si="0"/>
        <v>73.849999999999994</v>
      </c>
    </row>
    <row r="8" spans="1:12" x14ac:dyDescent="0.25">
      <c r="A8" s="6">
        <v>4</v>
      </c>
      <c r="B8" s="5" t="s">
        <v>19</v>
      </c>
      <c r="C8" s="1">
        <v>9.14</v>
      </c>
      <c r="D8" s="1">
        <f>20-F6</f>
        <v>5.91</v>
      </c>
      <c r="E8" s="1">
        <f>20-F7</f>
        <v>4.5</v>
      </c>
      <c r="F8" s="2"/>
      <c r="G8" s="1">
        <v>12.42</v>
      </c>
      <c r="H8" s="1">
        <f>20-F10</f>
        <v>5.0399999999999991</v>
      </c>
      <c r="I8" s="1">
        <v>19.5</v>
      </c>
      <c r="J8" s="27">
        <v>12</v>
      </c>
      <c r="K8" s="33"/>
      <c r="L8" s="33">
        <f t="shared" si="0"/>
        <v>68.509999999999991</v>
      </c>
    </row>
    <row r="9" spans="1:12" x14ac:dyDescent="0.25">
      <c r="A9" s="6">
        <v>5</v>
      </c>
      <c r="B9" s="5" t="s">
        <v>20</v>
      </c>
      <c r="C9" s="1">
        <v>10</v>
      </c>
      <c r="D9" s="1">
        <v>16</v>
      </c>
      <c r="E9" s="1">
        <f>20-G7</f>
        <v>8.33</v>
      </c>
      <c r="F9" s="1">
        <f>20-G8</f>
        <v>7.58</v>
      </c>
      <c r="G9" s="2"/>
      <c r="H9" s="1">
        <v>19.11</v>
      </c>
      <c r="I9" s="1">
        <v>17.690000000000001</v>
      </c>
      <c r="J9" s="27">
        <v>12</v>
      </c>
      <c r="K9" s="33"/>
      <c r="L9" s="33">
        <f t="shared" si="0"/>
        <v>90.71</v>
      </c>
    </row>
    <row r="10" spans="1:12" x14ac:dyDescent="0.25">
      <c r="A10" s="6">
        <v>6</v>
      </c>
      <c r="B10" s="5" t="s">
        <v>16</v>
      </c>
      <c r="C10" s="1">
        <f>20-H5</f>
        <v>5.91</v>
      </c>
      <c r="D10" s="1">
        <f>20-H6</f>
        <v>8.33</v>
      </c>
      <c r="E10" s="26">
        <v>13.78</v>
      </c>
      <c r="F10" s="1">
        <v>14.96</v>
      </c>
      <c r="G10" s="1">
        <f>20-H9</f>
        <v>0.89000000000000057</v>
      </c>
      <c r="H10" s="2"/>
      <c r="I10" s="1">
        <v>14.68</v>
      </c>
      <c r="J10" s="27">
        <v>12</v>
      </c>
      <c r="K10" s="33"/>
      <c r="L10" s="33">
        <f t="shared" si="0"/>
        <v>70.550000000000011</v>
      </c>
    </row>
    <row r="11" spans="1:12" ht="15.75" thickBot="1" x14ac:dyDescent="0.3">
      <c r="A11" s="34">
        <v>7</v>
      </c>
      <c r="B11" s="35" t="s">
        <v>0</v>
      </c>
      <c r="C11" s="37">
        <v>12.05</v>
      </c>
      <c r="D11" s="37">
        <v>5.61</v>
      </c>
      <c r="E11" s="37">
        <v>10</v>
      </c>
      <c r="F11" s="37">
        <f>20-I8</f>
        <v>0.5</v>
      </c>
      <c r="G11" s="37">
        <v>2.31</v>
      </c>
      <c r="H11" s="37">
        <f>20-I10</f>
        <v>5.32</v>
      </c>
      <c r="I11" s="39"/>
      <c r="J11" s="40">
        <v>12</v>
      </c>
      <c r="K11" s="38"/>
      <c r="L11" s="38">
        <f t="shared" si="0"/>
        <v>47.79</v>
      </c>
    </row>
    <row r="12" spans="1:12" ht="15.75" thickBot="1" x14ac:dyDescent="0.3">
      <c r="A12" s="9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9"/>
    </row>
    <row r="13" spans="1:12" x14ac:dyDescent="0.25">
      <c r="A13" s="29" t="s">
        <v>4</v>
      </c>
      <c r="B13" s="30" t="s">
        <v>10</v>
      </c>
      <c r="C13" s="31">
        <v>11</v>
      </c>
      <c r="D13" s="31">
        <v>12</v>
      </c>
      <c r="E13" s="31">
        <v>13</v>
      </c>
      <c r="F13" s="31">
        <v>14</v>
      </c>
      <c r="G13" s="31">
        <v>15</v>
      </c>
      <c r="H13" s="31">
        <v>16</v>
      </c>
      <c r="I13" s="31">
        <v>17</v>
      </c>
      <c r="J13" s="31">
        <v>18</v>
      </c>
      <c r="K13" s="32" t="s">
        <v>22</v>
      </c>
      <c r="L13" s="32" t="s">
        <v>3</v>
      </c>
    </row>
    <row r="14" spans="1:12" x14ac:dyDescent="0.25">
      <c r="A14" s="6">
        <v>11</v>
      </c>
      <c r="B14" s="5" t="s">
        <v>14</v>
      </c>
      <c r="C14" s="3"/>
      <c r="D14" s="1">
        <v>11.67</v>
      </c>
      <c r="E14" s="1">
        <v>4</v>
      </c>
      <c r="F14" s="1">
        <v>3.14</v>
      </c>
      <c r="G14" s="1">
        <v>10</v>
      </c>
      <c r="H14" s="1">
        <f>20-C19</f>
        <v>8.73</v>
      </c>
      <c r="I14" s="1">
        <f>20-C20</f>
        <v>3.7699999999999996</v>
      </c>
      <c r="J14" s="1">
        <v>18.37</v>
      </c>
      <c r="K14" s="33"/>
      <c r="L14" s="33">
        <f>SUM(C14:K14)</f>
        <v>59.680000000000007</v>
      </c>
    </row>
    <row r="15" spans="1:12" x14ac:dyDescent="0.25">
      <c r="A15" s="6">
        <v>12</v>
      </c>
      <c r="B15" s="5" t="s">
        <v>12</v>
      </c>
      <c r="C15" s="1">
        <f>20-D14</f>
        <v>8.33</v>
      </c>
      <c r="D15" s="3"/>
      <c r="E15" s="1">
        <v>5.04</v>
      </c>
      <c r="F15" s="1">
        <v>12.05</v>
      </c>
      <c r="G15" s="1">
        <f>17.31</f>
        <v>17.309999999999999</v>
      </c>
      <c r="H15" s="1">
        <f>20-D19</f>
        <v>9.14</v>
      </c>
      <c r="I15" s="1">
        <f>20-D20</f>
        <v>3.5399999999999991</v>
      </c>
      <c r="J15" s="1">
        <f>20-D21</f>
        <v>3.1000000000000014</v>
      </c>
      <c r="K15" s="33"/>
      <c r="L15" s="33">
        <f t="shared" ref="L15:L20" si="1">SUM(C15:K15)</f>
        <v>58.510000000000005</v>
      </c>
    </row>
    <row r="16" spans="1:12" x14ac:dyDescent="0.25">
      <c r="A16" s="6">
        <v>13</v>
      </c>
      <c r="B16" s="5" t="s">
        <v>5</v>
      </c>
      <c r="C16" s="1">
        <v>16</v>
      </c>
      <c r="D16" s="1">
        <v>14.96</v>
      </c>
      <c r="E16" s="3"/>
      <c r="F16" s="1">
        <v>11.27</v>
      </c>
      <c r="G16" s="1">
        <v>15.5</v>
      </c>
      <c r="H16" s="1">
        <v>10</v>
      </c>
      <c r="I16" s="1">
        <v>4</v>
      </c>
      <c r="J16" s="1">
        <f>20-E21</f>
        <v>9.14</v>
      </c>
      <c r="K16" s="33"/>
      <c r="L16" s="33">
        <f t="shared" si="1"/>
        <v>80.87</v>
      </c>
    </row>
    <row r="17" spans="1:12" x14ac:dyDescent="0.25">
      <c r="A17" s="6">
        <v>14</v>
      </c>
      <c r="B17" s="28" t="s">
        <v>18</v>
      </c>
      <c r="C17" s="1">
        <v>16.86</v>
      </c>
      <c r="D17" s="1">
        <f>20-F15</f>
        <v>7.9499999999999993</v>
      </c>
      <c r="E17" s="1">
        <f>20-F16</f>
        <v>8.73</v>
      </c>
      <c r="F17" s="3"/>
      <c r="G17" s="1">
        <v>16.23</v>
      </c>
      <c r="H17" s="1">
        <v>11.67</v>
      </c>
      <c r="I17" s="1">
        <f>20-F20</f>
        <v>8.73</v>
      </c>
      <c r="J17" s="1">
        <v>20</v>
      </c>
      <c r="K17" s="33"/>
      <c r="L17" s="33">
        <f t="shared" si="1"/>
        <v>90.17</v>
      </c>
    </row>
    <row r="18" spans="1:12" x14ac:dyDescent="0.25">
      <c r="A18" s="6">
        <v>15</v>
      </c>
      <c r="B18" s="5" t="s">
        <v>15</v>
      </c>
      <c r="C18" s="1">
        <v>10</v>
      </c>
      <c r="D18" s="1">
        <f>20-G15</f>
        <v>2.6900000000000013</v>
      </c>
      <c r="E18" s="1">
        <f>20-G16</f>
        <v>4.5</v>
      </c>
      <c r="F18" s="1">
        <f>20-G17</f>
        <v>3.7699999999999996</v>
      </c>
      <c r="G18" s="3"/>
      <c r="H18" s="1">
        <f>20-G19</f>
        <v>2.5</v>
      </c>
      <c r="I18" s="1">
        <v>12.05</v>
      </c>
      <c r="J18" s="1">
        <f>20-G21</f>
        <v>7.9499999999999993</v>
      </c>
      <c r="K18" s="33"/>
      <c r="L18" s="33">
        <f t="shared" si="1"/>
        <v>43.460000000000008</v>
      </c>
    </row>
    <row r="19" spans="1:12" x14ac:dyDescent="0.25">
      <c r="A19" s="6">
        <v>16</v>
      </c>
      <c r="B19" s="5" t="s">
        <v>13</v>
      </c>
      <c r="C19" s="1">
        <v>11.27</v>
      </c>
      <c r="D19" s="1">
        <v>10.86</v>
      </c>
      <c r="E19" s="1">
        <v>10</v>
      </c>
      <c r="F19" s="1">
        <f>20-H17</f>
        <v>8.33</v>
      </c>
      <c r="G19" s="1">
        <v>17.5</v>
      </c>
      <c r="H19" s="3"/>
      <c r="I19" s="1">
        <f>20-H20</f>
        <v>5.0399999999999991</v>
      </c>
      <c r="J19" s="1">
        <v>16</v>
      </c>
      <c r="K19" s="33"/>
      <c r="L19" s="33">
        <f t="shared" si="1"/>
        <v>79</v>
      </c>
    </row>
    <row r="20" spans="1:12" x14ac:dyDescent="0.25">
      <c r="A20" s="6">
        <v>17</v>
      </c>
      <c r="B20" s="5" t="s">
        <v>21</v>
      </c>
      <c r="C20" s="1">
        <v>16.23</v>
      </c>
      <c r="D20" s="1">
        <v>16.46</v>
      </c>
      <c r="E20" s="1">
        <v>16</v>
      </c>
      <c r="F20" s="1">
        <v>11.27</v>
      </c>
      <c r="G20" s="1">
        <v>7.95</v>
      </c>
      <c r="H20" s="1">
        <v>14.96</v>
      </c>
      <c r="I20" s="3"/>
      <c r="J20" s="1">
        <f>20-I21</f>
        <v>7.9499999999999993</v>
      </c>
      <c r="K20" s="33"/>
      <c r="L20" s="33">
        <f t="shared" si="1"/>
        <v>90.820000000000007</v>
      </c>
    </row>
    <row r="21" spans="1:12" ht="15.75" thickBot="1" x14ac:dyDescent="0.3">
      <c r="A21" s="34">
        <v>18</v>
      </c>
      <c r="B21" s="35" t="s">
        <v>17</v>
      </c>
      <c r="C21" s="37">
        <f>20-J14</f>
        <v>1.629999999999999</v>
      </c>
      <c r="D21" s="37">
        <v>16.899999999999999</v>
      </c>
      <c r="E21" s="37">
        <v>10.86</v>
      </c>
      <c r="F21" s="37">
        <v>0</v>
      </c>
      <c r="G21" s="37">
        <v>12.05</v>
      </c>
      <c r="H21" s="37">
        <v>4</v>
      </c>
      <c r="I21" s="37">
        <v>12.05</v>
      </c>
      <c r="J21" s="36"/>
      <c r="K21" s="38"/>
      <c r="L21" s="38">
        <f>SUM(C21:K21)</f>
        <v>57.489999999999995</v>
      </c>
    </row>
    <row r="22" spans="1:12" ht="15.75" thickBot="1" x14ac:dyDescent="0.3">
      <c r="A22" s="9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9"/>
    </row>
    <row r="23" spans="1:12" x14ac:dyDescent="0.25">
      <c r="A23" s="29" t="s">
        <v>4</v>
      </c>
      <c r="B23" s="30" t="s">
        <v>9</v>
      </c>
      <c r="C23" s="32" t="s">
        <v>3</v>
      </c>
    </row>
    <row r="24" spans="1:12" x14ac:dyDescent="0.25">
      <c r="A24" s="56">
        <v>1</v>
      </c>
      <c r="B24" s="5" t="s">
        <v>20</v>
      </c>
      <c r="C24" s="33">
        <v>90.71</v>
      </c>
    </row>
    <row r="25" spans="1:12" x14ac:dyDescent="0.25">
      <c r="A25" s="56">
        <v>2</v>
      </c>
      <c r="B25" s="5" t="s">
        <v>2</v>
      </c>
      <c r="C25" s="33">
        <v>79.8</v>
      </c>
    </row>
    <row r="26" spans="1:12" x14ac:dyDescent="0.25">
      <c r="A26" s="56">
        <v>3</v>
      </c>
      <c r="B26" s="5" t="s">
        <v>1</v>
      </c>
      <c r="C26" s="33">
        <v>73.849999999999994</v>
      </c>
    </row>
    <row r="27" spans="1:12" x14ac:dyDescent="0.25">
      <c r="A27" s="56">
        <v>4</v>
      </c>
      <c r="B27" s="5" t="s">
        <v>11</v>
      </c>
      <c r="C27" s="33">
        <v>70.77000000000001</v>
      </c>
    </row>
    <row r="28" spans="1:12" x14ac:dyDescent="0.25">
      <c r="A28" s="6">
        <v>5</v>
      </c>
      <c r="B28" s="5" t="s">
        <v>16</v>
      </c>
      <c r="C28" s="33">
        <v>70.550000000000011</v>
      </c>
    </row>
    <row r="29" spans="1:12" x14ac:dyDescent="0.25">
      <c r="A29" s="6">
        <v>6</v>
      </c>
      <c r="B29" s="5" t="s">
        <v>19</v>
      </c>
      <c r="C29" s="33">
        <v>68.509999999999991</v>
      </c>
    </row>
    <row r="30" spans="1:12" ht="15.75" thickBot="1" x14ac:dyDescent="0.3">
      <c r="A30" s="6">
        <v>7</v>
      </c>
      <c r="B30" s="35" t="s">
        <v>0</v>
      </c>
      <c r="C30" s="38">
        <v>47.79</v>
      </c>
    </row>
    <row r="31" spans="1:12" ht="15.75" thickBot="1" x14ac:dyDescent="0.3">
      <c r="A31" s="9"/>
      <c r="B31" s="11"/>
      <c r="C31" s="9"/>
    </row>
    <row r="32" spans="1:12" x14ac:dyDescent="0.25">
      <c r="A32" s="29" t="s">
        <v>4</v>
      </c>
      <c r="B32" s="30" t="s">
        <v>10</v>
      </c>
      <c r="C32" s="32" t="s">
        <v>3</v>
      </c>
    </row>
    <row r="33" spans="1:3" x14ac:dyDescent="0.25">
      <c r="A33" s="56">
        <v>1</v>
      </c>
      <c r="B33" s="5" t="s">
        <v>21</v>
      </c>
      <c r="C33" s="41">
        <v>90.820000000000007</v>
      </c>
    </row>
    <row r="34" spans="1:3" x14ac:dyDescent="0.25">
      <c r="A34" s="56">
        <v>2</v>
      </c>
      <c r="B34" s="43" t="s">
        <v>18</v>
      </c>
      <c r="C34" s="41">
        <v>90.17</v>
      </c>
    </row>
    <row r="35" spans="1:3" x14ac:dyDescent="0.25">
      <c r="A35" s="56">
        <v>3</v>
      </c>
      <c r="B35" s="5" t="s">
        <v>5</v>
      </c>
      <c r="C35" s="41">
        <v>80.87</v>
      </c>
    </row>
    <row r="36" spans="1:3" x14ac:dyDescent="0.25">
      <c r="A36" s="56">
        <v>4</v>
      </c>
      <c r="B36" s="44" t="s">
        <v>13</v>
      </c>
      <c r="C36" s="41">
        <v>79</v>
      </c>
    </row>
    <row r="37" spans="1:3" x14ac:dyDescent="0.25">
      <c r="A37" s="6">
        <v>5</v>
      </c>
      <c r="B37" s="5" t="s">
        <v>14</v>
      </c>
      <c r="C37" s="41">
        <v>59.680000000000007</v>
      </c>
    </row>
    <row r="38" spans="1:3" x14ac:dyDescent="0.25">
      <c r="A38" s="6">
        <v>6</v>
      </c>
      <c r="B38" s="5" t="s">
        <v>12</v>
      </c>
      <c r="C38" s="41">
        <v>58.510000000000005</v>
      </c>
    </row>
    <row r="39" spans="1:3" x14ac:dyDescent="0.25">
      <c r="A39" s="6">
        <v>7</v>
      </c>
      <c r="B39" s="5" t="s">
        <v>17</v>
      </c>
      <c r="C39" s="41">
        <v>57.489999999999995</v>
      </c>
    </row>
    <row r="40" spans="1:3" ht="15.75" thickBot="1" x14ac:dyDescent="0.3">
      <c r="A40" s="6">
        <v>8</v>
      </c>
      <c r="B40" s="35" t="s">
        <v>15</v>
      </c>
      <c r="C40" s="42">
        <v>43.460000000000008</v>
      </c>
    </row>
  </sheetData>
  <sortState ref="A33:C40">
    <sortCondition descending="1" ref="C33"/>
  </sortState>
  <mergeCells count="2">
    <mergeCell ref="B2:L2"/>
    <mergeCell ref="B1:L1"/>
  </mergeCells>
  <printOptions horizontalCentered="1" verticalCentered="1"/>
  <pageMargins left="0" right="0" top="0" bottom="0" header="0" footer="0"/>
  <pageSetup paperSize="9"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4" workbookViewId="0">
      <selection activeCell="O10" sqref="O10"/>
    </sheetView>
  </sheetViews>
  <sheetFormatPr defaultRowHeight="15" x14ac:dyDescent="0.25"/>
  <cols>
    <col min="1" max="1" width="4.140625" style="8" customWidth="1"/>
    <col min="2" max="2" width="35.85546875" style="4" bestFit="1" customWidth="1"/>
    <col min="3" max="11" width="7.7109375" customWidth="1"/>
    <col min="12" max="12" width="7.7109375" style="8" customWidth="1"/>
  </cols>
  <sheetData>
    <row r="1" spans="1:12" ht="21" x14ac:dyDescent="0.35">
      <c r="B1" s="49" t="s">
        <v>25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6.25" x14ac:dyDescent="0.4">
      <c r="B2" s="48" t="s">
        <v>26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.75" thickBot="1" x14ac:dyDescent="0.3"/>
    <row r="4" spans="1:12" x14ac:dyDescent="0.25">
      <c r="A4" s="29" t="s">
        <v>4</v>
      </c>
      <c r="B4" s="30" t="s">
        <v>9</v>
      </c>
      <c r="C4" s="31">
        <v>1</v>
      </c>
      <c r="D4" s="31">
        <v>2</v>
      </c>
      <c r="E4" s="31">
        <v>3</v>
      </c>
      <c r="F4" s="31">
        <v>4</v>
      </c>
      <c r="G4" s="31">
        <v>5</v>
      </c>
      <c r="H4" s="31">
        <v>6</v>
      </c>
      <c r="I4" s="31">
        <v>7</v>
      </c>
      <c r="J4" s="31">
        <v>8</v>
      </c>
      <c r="K4" s="32" t="s">
        <v>22</v>
      </c>
      <c r="L4" s="32" t="s">
        <v>3</v>
      </c>
    </row>
    <row r="5" spans="1:12" x14ac:dyDescent="0.25">
      <c r="A5" s="6">
        <v>1</v>
      </c>
      <c r="B5" s="5" t="s">
        <v>2</v>
      </c>
      <c r="C5" s="2"/>
      <c r="D5" s="1"/>
      <c r="E5" s="1">
        <v>18.04</v>
      </c>
      <c r="F5" s="1"/>
      <c r="G5" s="1">
        <v>10</v>
      </c>
      <c r="H5" s="1"/>
      <c r="I5" s="1">
        <f>20-C11</f>
        <v>7.9499999999999993</v>
      </c>
      <c r="J5" s="27">
        <v>12</v>
      </c>
      <c r="K5" s="33"/>
      <c r="L5" s="33">
        <f>SUM(C5:K5)</f>
        <v>47.989999999999995</v>
      </c>
    </row>
    <row r="6" spans="1:12" x14ac:dyDescent="0.25">
      <c r="A6" s="6">
        <v>2</v>
      </c>
      <c r="B6" s="5" t="s">
        <v>11</v>
      </c>
      <c r="C6" s="1"/>
      <c r="D6" s="2"/>
      <c r="E6" s="1">
        <f>20-G7</f>
        <v>8.33</v>
      </c>
      <c r="F6" s="1">
        <v>14.09</v>
      </c>
      <c r="G6" s="1"/>
      <c r="H6" s="1">
        <v>11.67</v>
      </c>
      <c r="I6" s="1">
        <v>14.39</v>
      </c>
      <c r="J6" s="27">
        <v>12</v>
      </c>
      <c r="K6" s="33"/>
      <c r="L6" s="33">
        <f t="shared" ref="L6:L11" si="0">SUM(C6:K6)</f>
        <v>60.480000000000004</v>
      </c>
    </row>
    <row r="7" spans="1:12" x14ac:dyDescent="0.25">
      <c r="A7" s="6">
        <v>3</v>
      </c>
      <c r="B7" s="5" t="s">
        <v>1</v>
      </c>
      <c r="C7" s="1">
        <f>20-E5</f>
        <v>1.9600000000000009</v>
      </c>
      <c r="D7" s="1"/>
      <c r="E7" s="2"/>
      <c r="F7" s="1"/>
      <c r="G7" s="1">
        <v>11.67</v>
      </c>
      <c r="H7" s="1">
        <f>20-E10</f>
        <v>6.2200000000000006</v>
      </c>
      <c r="I7" s="1">
        <v>10</v>
      </c>
      <c r="J7" s="27">
        <v>12</v>
      </c>
      <c r="K7" s="33">
        <v>-1</v>
      </c>
      <c r="L7" s="33">
        <f t="shared" si="0"/>
        <v>40.85</v>
      </c>
    </row>
    <row r="8" spans="1:12" x14ac:dyDescent="0.25">
      <c r="A8" s="6">
        <v>4</v>
      </c>
      <c r="B8" s="5" t="s">
        <v>19</v>
      </c>
      <c r="C8" s="1"/>
      <c r="D8" s="1">
        <f>20-F6</f>
        <v>5.91</v>
      </c>
      <c r="E8" s="1"/>
      <c r="F8" s="2"/>
      <c r="G8" s="1">
        <v>12.42</v>
      </c>
      <c r="H8" s="1">
        <f>20-F10</f>
        <v>5.0399999999999991</v>
      </c>
      <c r="I8" s="1">
        <v>19.5</v>
      </c>
      <c r="J8" s="27">
        <v>12</v>
      </c>
      <c r="K8" s="33"/>
      <c r="L8" s="33">
        <f t="shared" si="0"/>
        <v>54.87</v>
      </c>
    </row>
    <row r="9" spans="1:12" x14ac:dyDescent="0.25">
      <c r="A9" s="6">
        <v>5</v>
      </c>
      <c r="B9" s="5" t="s">
        <v>20</v>
      </c>
      <c r="C9" s="1">
        <v>10</v>
      </c>
      <c r="D9" s="1"/>
      <c r="E9" s="1"/>
      <c r="F9" s="1">
        <f>20-G8</f>
        <v>7.58</v>
      </c>
      <c r="G9" s="2"/>
      <c r="H9" s="1">
        <v>19.11</v>
      </c>
      <c r="I9" s="1"/>
      <c r="J9" s="27">
        <v>12</v>
      </c>
      <c r="K9" s="33"/>
      <c r="L9" s="33">
        <f t="shared" si="0"/>
        <v>48.69</v>
      </c>
    </row>
    <row r="10" spans="1:12" x14ac:dyDescent="0.25">
      <c r="A10" s="6">
        <v>6</v>
      </c>
      <c r="B10" s="5" t="s">
        <v>16</v>
      </c>
      <c r="C10" s="1"/>
      <c r="D10" s="1">
        <f>20-H6</f>
        <v>8.33</v>
      </c>
      <c r="E10" s="26">
        <v>13.78</v>
      </c>
      <c r="F10" s="1">
        <v>14.96</v>
      </c>
      <c r="G10" s="1">
        <f>20-H9</f>
        <v>0.89000000000000057</v>
      </c>
      <c r="H10" s="2"/>
      <c r="I10" s="1">
        <v>14.68</v>
      </c>
      <c r="J10" s="27">
        <v>12</v>
      </c>
      <c r="K10" s="33"/>
      <c r="L10" s="33">
        <f t="shared" si="0"/>
        <v>64.64</v>
      </c>
    </row>
    <row r="11" spans="1:12" ht="15.75" thickBot="1" x14ac:dyDescent="0.3">
      <c r="A11" s="34">
        <v>7</v>
      </c>
      <c r="B11" s="35" t="s">
        <v>0</v>
      </c>
      <c r="C11" s="37">
        <v>12.05</v>
      </c>
      <c r="D11" s="37">
        <v>5.61</v>
      </c>
      <c r="E11" s="37">
        <v>10</v>
      </c>
      <c r="F11" s="37">
        <f>20-I8</f>
        <v>0.5</v>
      </c>
      <c r="G11" s="37"/>
      <c r="H11" s="37">
        <f>20-I10</f>
        <v>5.32</v>
      </c>
      <c r="I11" s="39"/>
      <c r="J11" s="40"/>
      <c r="K11" s="38"/>
      <c r="L11" s="38">
        <f t="shared" si="0"/>
        <v>33.480000000000004</v>
      </c>
    </row>
    <row r="12" spans="1:12" ht="15.75" thickBot="1" x14ac:dyDescent="0.3">
      <c r="A12" s="9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9"/>
    </row>
    <row r="13" spans="1:12" x14ac:dyDescent="0.25">
      <c r="A13" s="29" t="s">
        <v>4</v>
      </c>
      <c r="B13" s="30" t="s">
        <v>10</v>
      </c>
      <c r="C13" s="31">
        <v>11</v>
      </c>
      <c r="D13" s="31">
        <v>12</v>
      </c>
      <c r="E13" s="31">
        <v>13</v>
      </c>
      <c r="F13" s="31">
        <v>14</v>
      </c>
      <c r="G13" s="31">
        <v>15</v>
      </c>
      <c r="H13" s="31">
        <v>16</v>
      </c>
      <c r="I13" s="31">
        <v>17</v>
      </c>
      <c r="J13" s="31">
        <v>18</v>
      </c>
      <c r="K13" s="32" t="s">
        <v>22</v>
      </c>
      <c r="L13" s="32" t="s">
        <v>3</v>
      </c>
    </row>
    <row r="14" spans="1:12" x14ac:dyDescent="0.25">
      <c r="A14" s="6">
        <v>11</v>
      </c>
      <c r="B14" s="5" t="s">
        <v>14</v>
      </c>
      <c r="C14" s="3"/>
      <c r="D14" s="1">
        <v>11.67</v>
      </c>
      <c r="E14" s="1">
        <v>4</v>
      </c>
      <c r="F14" s="1"/>
      <c r="G14" s="1">
        <v>10</v>
      </c>
      <c r="H14" s="1"/>
      <c r="I14" s="1">
        <f>20-C20</f>
        <v>3.7699999999999996</v>
      </c>
      <c r="J14" s="1">
        <v>18.37</v>
      </c>
      <c r="K14" s="33"/>
      <c r="L14" s="33">
        <f>SUM(C14:K14)</f>
        <v>47.81</v>
      </c>
    </row>
    <row r="15" spans="1:12" x14ac:dyDescent="0.25">
      <c r="A15" s="6">
        <v>12</v>
      </c>
      <c r="B15" s="5" t="s">
        <v>12</v>
      </c>
      <c r="C15" s="1">
        <f>20-D14</f>
        <v>8.33</v>
      </c>
      <c r="D15" s="3"/>
      <c r="E15" s="1"/>
      <c r="F15" s="1">
        <v>12.05</v>
      </c>
      <c r="G15" s="1"/>
      <c r="H15" s="1">
        <f>20-D19</f>
        <v>9.14</v>
      </c>
      <c r="I15" s="1">
        <f>20-D20</f>
        <v>3.5399999999999991</v>
      </c>
      <c r="J15" s="1">
        <f>20-D21</f>
        <v>3.1000000000000014</v>
      </c>
      <c r="K15" s="33"/>
      <c r="L15" s="33">
        <f t="shared" ref="L15:L20" si="1">SUM(C15:K15)</f>
        <v>36.160000000000004</v>
      </c>
    </row>
    <row r="16" spans="1:12" x14ac:dyDescent="0.25">
      <c r="A16" s="6">
        <v>13</v>
      </c>
      <c r="B16" s="5" t="s">
        <v>5</v>
      </c>
      <c r="C16" s="1">
        <v>16</v>
      </c>
      <c r="D16" s="1"/>
      <c r="E16" s="3"/>
      <c r="F16" s="1"/>
      <c r="G16" s="1">
        <v>15.5</v>
      </c>
      <c r="H16" s="1">
        <v>10</v>
      </c>
      <c r="I16" s="1">
        <v>4</v>
      </c>
      <c r="J16" s="1">
        <f>20-E21</f>
        <v>9.14</v>
      </c>
      <c r="K16" s="33"/>
      <c r="L16" s="33">
        <f t="shared" si="1"/>
        <v>54.64</v>
      </c>
    </row>
    <row r="17" spans="1:12" x14ac:dyDescent="0.25">
      <c r="A17" s="6">
        <v>14</v>
      </c>
      <c r="B17" s="28" t="s">
        <v>18</v>
      </c>
      <c r="C17" s="1"/>
      <c r="D17" s="1">
        <f>20-F15</f>
        <v>7.9499999999999993</v>
      </c>
      <c r="E17" s="1"/>
      <c r="F17" s="3"/>
      <c r="G17" s="1">
        <v>16.23</v>
      </c>
      <c r="H17" s="1">
        <v>11.67</v>
      </c>
      <c r="I17" s="1">
        <f>20-F20</f>
        <v>8.73</v>
      </c>
      <c r="J17" s="1">
        <v>20</v>
      </c>
      <c r="K17" s="33"/>
      <c r="L17" s="33">
        <f t="shared" si="1"/>
        <v>64.58</v>
      </c>
    </row>
    <row r="18" spans="1:12" x14ac:dyDescent="0.25">
      <c r="A18" s="6">
        <v>15</v>
      </c>
      <c r="B18" s="5" t="s">
        <v>15</v>
      </c>
      <c r="C18" s="1">
        <v>10</v>
      </c>
      <c r="D18" s="1"/>
      <c r="E18" s="1">
        <f>20-G16</f>
        <v>4.5</v>
      </c>
      <c r="F18" s="1">
        <f>20-G17</f>
        <v>3.7699999999999996</v>
      </c>
      <c r="G18" s="3"/>
      <c r="H18" s="1">
        <f>20-G19</f>
        <v>2.5</v>
      </c>
      <c r="I18" s="1"/>
      <c r="J18" s="1">
        <f>20-G21</f>
        <v>7.9499999999999993</v>
      </c>
      <c r="K18" s="33"/>
      <c r="L18" s="33">
        <f t="shared" si="1"/>
        <v>28.72</v>
      </c>
    </row>
    <row r="19" spans="1:12" x14ac:dyDescent="0.25">
      <c r="A19" s="6">
        <v>16</v>
      </c>
      <c r="B19" s="5" t="s">
        <v>13</v>
      </c>
      <c r="C19" s="1"/>
      <c r="D19" s="1">
        <v>10.86</v>
      </c>
      <c r="E19" s="1">
        <v>10</v>
      </c>
      <c r="F19" s="1">
        <f>20-H17</f>
        <v>8.33</v>
      </c>
      <c r="G19" s="1">
        <v>17.5</v>
      </c>
      <c r="H19" s="3"/>
      <c r="I19" s="1">
        <f>20-H20</f>
        <v>5.0399999999999991</v>
      </c>
      <c r="J19" s="1"/>
      <c r="K19" s="33"/>
      <c r="L19" s="33">
        <f t="shared" si="1"/>
        <v>51.73</v>
      </c>
    </row>
    <row r="20" spans="1:12" x14ac:dyDescent="0.25">
      <c r="A20" s="6">
        <v>17</v>
      </c>
      <c r="B20" s="5" t="s">
        <v>21</v>
      </c>
      <c r="C20" s="1">
        <v>16.23</v>
      </c>
      <c r="D20" s="1">
        <v>16.46</v>
      </c>
      <c r="E20" s="1">
        <v>16</v>
      </c>
      <c r="F20" s="1">
        <v>11.27</v>
      </c>
      <c r="G20" s="1"/>
      <c r="H20" s="1">
        <v>14.96</v>
      </c>
      <c r="I20" s="3"/>
      <c r="J20" s="1"/>
      <c r="K20" s="33"/>
      <c r="L20" s="33">
        <f t="shared" si="1"/>
        <v>74.919999999999987</v>
      </c>
    </row>
    <row r="21" spans="1:12" ht="15.75" thickBot="1" x14ac:dyDescent="0.3">
      <c r="A21" s="34">
        <v>18</v>
      </c>
      <c r="B21" s="35" t="s">
        <v>17</v>
      </c>
      <c r="C21" s="37">
        <f>20-J14</f>
        <v>1.629999999999999</v>
      </c>
      <c r="D21" s="37">
        <v>16.899999999999999</v>
      </c>
      <c r="E21" s="37">
        <v>10.86</v>
      </c>
      <c r="F21" s="37">
        <v>0</v>
      </c>
      <c r="G21" s="37">
        <v>12.05</v>
      </c>
      <c r="H21" s="37"/>
      <c r="I21" s="37"/>
      <c r="J21" s="36"/>
      <c r="K21" s="38"/>
      <c r="L21" s="33">
        <f>SUM(C21:K21)</f>
        <v>41.44</v>
      </c>
    </row>
    <row r="22" spans="1:12" ht="15.75" thickBot="1" x14ac:dyDescent="0.3">
      <c r="A22" s="9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9"/>
    </row>
    <row r="23" spans="1:12" x14ac:dyDescent="0.25">
      <c r="A23" s="29" t="s">
        <v>4</v>
      </c>
      <c r="B23" s="30" t="s">
        <v>9</v>
      </c>
      <c r="C23" s="32" t="s">
        <v>3</v>
      </c>
      <c r="F23" s="29" t="s">
        <v>4</v>
      </c>
      <c r="G23" s="45" t="s">
        <v>10</v>
      </c>
      <c r="H23" s="46"/>
      <c r="I23" s="46"/>
      <c r="J23" s="47"/>
      <c r="K23" s="32" t="s">
        <v>3</v>
      </c>
    </row>
    <row r="24" spans="1:12" x14ac:dyDescent="0.25">
      <c r="A24" s="6">
        <v>1</v>
      </c>
      <c r="B24" s="5" t="s">
        <v>11</v>
      </c>
      <c r="C24" s="33">
        <v>60.480000000000004</v>
      </c>
      <c r="F24" s="6">
        <v>1</v>
      </c>
      <c r="G24" s="50" t="s">
        <v>21</v>
      </c>
      <c r="H24" s="51"/>
      <c r="I24" s="51"/>
      <c r="J24" s="52"/>
      <c r="K24" s="33">
        <v>58.919999999999995</v>
      </c>
    </row>
    <row r="25" spans="1:12" x14ac:dyDescent="0.25">
      <c r="A25" s="6">
        <v>2</v>
      </c>
      <c r="B25" s="5" t="s">
        <v>19</v>
      </c>
      <c r="C25" s="33">
        <v>49.83</v>
      </c>
      <c r="F25" s="6">
        <v>2</v>
      </c>
      <c r="G25" s="5" t="s">
        <v>24</v>
      </c>
      <c r="H25" s="5"/>
      <c r="I25" s="5"/>
      <c r="J25" s="5"/>
      <c r="K25" s="33">
        <v>52.91</v>
      </c>
    </row>
    <row r="26" spans="1:12" x14ac:dyDescent="0.25">
      <c r="A26" s="6">
        <v>3</v>
      </c>
      <c r="B26" s="5" t="s">
        <v>2</v>
      </c>
      <c r="C26" s="33">
        <v>47.989999999999995</v>
      </c>
      <c r="F26" s="6">
        <v>3</v>
      </c>
      <c r="G26" s="5" t="s">
        <v>5</v>
      </c>
      <c r="H26" s="5"/>
      <c r="I26" s="5"/>
      <c r="J26" s="5"/>
      <c r="K26" s="33">
        <v>50.64</v>
      </c>
    </row>
    <row r="27" spans="1:12" x14ac:dyDescent="0.25">
      <c r="A27" s="6">
        <v>4</v>
      </c>
      <c r="B27" s="5" t="s">
        <v>16</v>
      </c>
      <c r="C27" s="33">
        <v>37.68</v>
      </c>
      <c r="F27" s="6">
        <v>4</v>
      </c>
      <c r="G27" s="50" t="s">
        <v>13</v>
      </c>
      <c r="H27" s="51"/>
      <c r="I27" s="51"/>
      <c r="J27" s="52"/>
      <c r="K27" s="33">
        <v>43.4</v>
      </c>
    </row>
    <row r="28" spans="1:12" x14ac:dyDescent="0.25">
      <c r="A28" s="6">
        <v>5</v>
      </c>
      <c r="B28" s="5" t="s">
        <v>20</v>
      </c>
      <c r="C28" s="33">
        <v>36.69</v>
      </c>
      <c r="F28" s="6">
        <v>5</v>
      </c>
      <c r="G28" s="5" t="s">
        <v>14</v>
      </c>
      <c r="H28" s="5"/>
      <c r="I28" s="5"/>
      <c r="J28" s="5"/>
      <c r="K28" s="33">
        <v>36.14</v>
      </c>
    </row>
    <row r="29" spans="1:12" x14ac:dyDescent="0.25">
      <c r="A29" s="6">
        <v>6</v>
      </c>
      <c r="B29" s="5" t="s">
        <v>1</v>
      </c>
      <c r="C29" s="33">
        <v>30.85</v>
      </c>
      <c r="F29" s="6">
        <v>6</v>
      </c>
      <c r="G29" s="50" t="s">
        <v>17</v>
      </c>
      <c r="H29" s="51"/>
      <c r="I29" s="51"/>
      <c r="J29" s="52"/>
      <c r="K29" s="33">
        <v>29.389999999999997</v>
      </c>
    </row>
    <row r="30" spans="1:12" ht="15.75" thickBot="1" x14ac:dyDescent="0.3">
      <c r="A30" s="6">
        <v>7</v>
      </c>
      <c r="B30" s="35" t="s">
        <v>0</v>
      </c>
      <c r="C30" s="38">
        <v>23.48</v>
      </c>
      <c r="F30" s="6">
        <v>7</v>
      </c>
      <c r="G30" s="5" t="s">
        <v>23</v>
      </c>
      <c r="H30" s="5"/>
      <c r="I30" s="5"/>
      <c r="J30" s="5"/>
      <c r="K30" s="33">
        <v>27.830000000000002</v>
      </c>
    </row>
    <row r="31" spans="1:12" ht="15.75" thickBot="1" x14ac:dyDescent="0.3">
      <c r="A31" s="9"/>
      <c r="B31" s="11"/>
      <c r="C31" s="9"/>
      <c r="F31" s="6">
        <v>8</v>
      </c>
      <c r="G31" s="53" t="s">
        <v>15</v>
      </c>
      <c r="H31" s="54"/>
      <c r="I31" s="54"/>
      <c r="J31" s="55"/>
      <c r="K31" s="38">
        <v>20.77</v>
      </c>
    </row>
  </sheetData>
  <mergeCells count="7">
    <mergeCell ref="G31:J31"/>
    <mergeCell ref="B1:L1"/>
    <mergeCell ref="B2:L2"/>
    <mergeCell ref="G23:J23"/>
    <mergeCell ref="G24:J24"/>
    <mergeCell ref="G27:J27"/>
    <mergeCell ref="G29:J29"/>
  </mergeCells>
  <printOptions horizontalCentered="1" vertic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B24" sqref="B24"/>
    </sheetView>
  </sheetViews>
  <sheetFormatPr defaultRowHeight="15" x14ac:dyDescent="0.25"/>
  <cols>
    <col min="1" max="1" width="4.140625" style="8" customWidth="1"/>
    <col min="2" max="2" width="34" style="4" customWidth="1"/>
    <col min="3" max="10" width="7.7109375" customWidth="1"/>
    <col min="11" max="11" width="7.42578125" customWidth="1"/>
    <col min="12" max="12" width="7.7109375" style="18" customWidth="1"/>
    <col min="13" max="13" width="7.7109375" customWidth="1"/>
  </cols>
  <sheetData>
    <row r="1" spans="1:12" x14ac:dyDescent="0.25">
      <c r="A1" s="6" t="s">
        <v>4</v>
      </c>
      <c r="B1" s="23" t="s">
        <v>8</v>
      </c>
      <c r="C1" s="7">
        <v>1</v>
      </c>
      <c r="D1" s="7">
        <v>2</v>
      </c>
      <c r="E1" s="7">
        <v>3</v>
      </c>
      <c r="F1" s="7">
        <v>4</v>
      </c>
      <c r="G1" s="7">
        <v>11</v>
      </c>
      <c r="H1" s="7">
        <v>12</v>
      </c>
      <c r="I1" s="7">
        <v>13</v>
      </c>
      <c r="J1" s="7">
        <v>14</v>
      </c>
      <c r="K1" s="7" t="s">
        <v>6</v>
      </c>
      <c r="L1" s="16" t="s">
        <v>3</v>
      </c>
    </row>
    <row r="2" spans="1:12" x14ac:dyDescent="0.25">
      <c r="A2" s="6">
        <v>1</v>
      </c>
      <c r="B2" s="5"/>
      <c r="C2" s="15"/>
      <c r="D2" s="1"/>
      <c r="E2" s="1"/>
      <c r="F2" s="1"/>
      <c r="G2" s="21"/>
      <c r="H2" s="21"/>
      <c r="I2" s="21"/>
      <c r="J2" s="21"/>
      <c r="K2" s="19"/>
      <c r="L2" s="17"/>
    </row>
    <row r="3" spans="1:12" x14ac:dyDescent="0.25">
      <c r="A3" s="6">
        <v>2</v>
      </c>
      <c r="B3" s="5"/>
      <c r="C3" s="1"/>
      <c r="D3" s="15"/>
      <c r="E3" s="1"/>
      <c r="F3" s="1"/>
      <c r="G3" s="21"/>
      <c r="H3" s="21"/>
      <c r="I3" s="21"/>
      <c r="J3" s="21"/>
      <c r="K3" s="19"/>
      <c r="L3" s="17"/>
    </row>
    <row r="4" spans="1:12" x14ac:dyDescent="0.25">
      <c r="A4" s="6">
        <v>3</v>
      </c>
      <c r="B4" s="5"/>
      <c r="C4" s="1"/>
      <c r="D4" s="1"/>
      <c r="E4" s="15"/>
      <c r="F4" s="1"/>
      <c r="G4" s="21"/>
      <c r="H4" s="21"/>
      <c r="I4" s="21"/>
      <c r="J4" s="21"/>
      <c r="K4" s="19"/>
      <c r="L4" s="17"/>
    </row>
    <row r="5" spans="1:12" x14ac:dyDescent="0.25">
      <c r="A5" s="6">
        <v>4</v>
      </c>
      <c r="B5" s="5"/>
      <c r="C5" s="1"/>
      <c r="D5" s="1"/>
      <c r="E5" s="1"/>
      <c r="F5" s="15"/>
      <c r="G5" s="21"/>
      <c r="H5" s="21"/>
      <c r="I5" s="21"/>
      <c r="J5" s="21"/>
      <c r="K5" s="19"/>
      <c r="L5" s="17"/>
    </row>
    <row r="6" spans="1:12" x14ac:dyDescent="0.25">
      <c r="A6" s="6">
        <v>11</v>
      </c>
      <c r="B6" s="5"/>
      <c r="C6" s="21"/>
      <c r="D6" s="21"/>
      <c r="E6" s="21"/>
      <c r="F6" s="21"/>
      <c r="G6" s="15"/>
      <c r="H6" s="1"/>
      <c r="I6" s="14"/>
      <c r="J6" s="1"/>
      <c r="K6" s="19"/>
      <c r="L6" s="17"/>
    </row>
    <row r="7" spans="1:12" x14ac:dyDescent="0.25">
      <c r="A7" s="6">
        <v>12</v>
      </c>
      <c r="B7" s="5"/>
      <c r="C7" s="21"/>
      <c r="D7" s="21"/>
      <c r="E7" s="22"/>
      <c r="F7" s="21"/>
      <c r="G7" s="1"/>
      <c r="H7" s="15"/>
      <c r="I7" s="1"/>
      <c r="J7" s="1"/>
      <c r="K7" s="19"/>
      <c r="L7" s="17"/>
    </row>
    <row r="8" spans="1:12" x14ac:dyDescent="0.25">
      <c r="A8" s="6">
        <v>13</v>
      </c>
      <c r="B8" s="5"/>
      <c r="C8" s="21"/>
      <c r="D8" s="21"/>
      <c r="E8" s="21"/>
      <c r="F8" s="22"/>
      <c r="G8" s="1"/>
      <c r="H8" s="1"/>
      <c r="I8" s="15"/>
      <c r="J8" s="1"/>
      <c r="K8" s="19"/>
      <c r="L8" s="17"/>
    </row>
    <row r="9" spans="1:12" x14ac:dyDescent="0.25">
      <c r="A9" s="6">
        <v>14</v>
      </c>
      <c r="B9" s="5"/>
      <c r="C9" s="21"/>
      <c r="D9" s="22"/>
      <c r="E9" s="21"/>
      <c r="F9" s="21"/>
      <c r="G9" s="1"/>
      <c r="H9" s="1"/>
      <c r="I9" s="1"/>
      <c r="J9" s="15"/>
      <c r="K9" s="19"/>
      <c r="L9" s="17"/>
    </row>
    <row r="10" spans="1:12" x14ac:dyDescent="0.25">
      <c r="A10" s="9"/>
      <c r="B10" s="11"/>
      <c r="C10" s="10"/>
      <c r="D10" s="10"/>
      <c r="E10" s="10"/>
      <c r="F10" s="10"/>
      <c r="G10" s="10"/>
      <c r="H10" s="10"/>
      <c r="I10" s="10"/>
      <c r="J10" s="10"/>
      <c r="K10" s="24"/>
      <c r="L10" s="24"/>
    </row>
    <row r="11" spans="1:12" x14ac:dyDescent="0.25">
      <c r="A11" s="6" t="s">
        <v>4</v>
      </c>
      <c r="B11" s="23" t="s">
        <v>7</v>
      </c>
      <c r="C11" s="7"/>
      <c r="D11" s="7"/>
      <c r="E11" s="7"/>
      <c r="F11" s="7"/>
      <c r="G11" s="7"/>
      <c r="H11" s="7"/>
      <c r="I11" s="7"/>
      <c r="J11" s="7"/>
      <c r="K11" s="7"/>
      <c r="L11" s="16"/>
    </row>
    <row r="12" spans="1:12" x14ac:dyDescent="0.25">
      <c r="A12" s="6">
        <v>21</v>
      </c>
      <c r="B12" s="5"/>
      <c r="C12" s="15"/>
      <c r="D12" s="1"/>
      <c r="E12" s="1"/>
      <c r="F12" s="1"/>
      <c r="G12" s="21"/>
      <c r="H12" s="21"/>
      <c r="I12" s="21"/>
      <c r="J12" s="21"/>
      <c r="K12" s="19"/>
      <c r="L12" s="17"/>
    </row>
    <row r="13" spans="1:12" x14ac:dyDescent="0.25">
      <c r="A13" s="6">
        <v>22</v>
      </c>
      <c r="B13" s="5"/>
      <c r="C13" s="1"/>
      <c r="D13" s="15"/>
      <c r="E13" s="1"/>
      <c r="F13" s="1"/>
      <c r="G13" s="21"/>
      <c r="H13" s="21"/>
      <c r="I13" s="21"/>
      <c r="J13" s="21"/>
      <c r="K13" s="19"/>
      <c r="L13" s="17"/>
    </row>
    <row r="14" spans="1:12" x14ac:dyDescent="0.25">
      <c r="A14" s="6">
        <v>23</v>
      </c>
      <c r="B14" s="5"/>
      <c r="C14" s="1"/>
      <c r="D14" s="1"/>
      <c r="E14" s="15"/>
      <c r="F14" s="1"/>
      <c r="G14" s="21"/>
      <c r="H14" s="21"/>
      <c r="I14" s="21"/>
      <c r="J14" s="21"/>
      <c r="K14" s="19"/>
      <c r="L14" s="17"/>
    </row>
    <row r="15" spans="1:12" x14ac:dyDescent="0.25">
      <c r="A15" s="6">
        <v>24</v>
      </c>
      <c r="B15" s="5"/>
      <c r="C15" s="1"/>
      <c r="D15" s="1"/>
      <c r="E15" s="1"/>
      <c r="F15" s="15"/>
      <c r="G15" s="21"/>
      <c r="H15" s="21"/>
      <c r="I15" s="21"/>
      <c r="J15" s="21"/>
      <c r="K15" s="19"/>
      <c r="L15" s="17"/>
    </row>
    <row r="16" spans="1:12" x14ac:dyDescent="0.25">
      <c r="A16" s="6">
        <v>31</v>
      </c>
      <c r="B16" s="5"/>
      <c r="C16" s="22"/>
      <c r="D16" s="21"/>
      <c r="E16" s="21"/>
      <c r="F16" s="21"/>
      <c r="G16" s="15"/>
      <c r="H16" s="1"/>
      <c r="I16" s="1"/>
      <c r="J16" s="1"/>
      <c r="K16" s="19"/>
      <c r="L16" s="17"/>
    </row>
    <row r="17" spans="1:12" x14ac:dyDescent="0.25">
      <c r="A17" s="6">
        <v>32</v>
      </c>
      <c r="B17" s="5"/>
      <c r="C17" s="21"/>
      <c r="D17" s="21"/>
      <c r="E17" s="21"/>
      <c r="F17" s="21"/>
      <c r="G17" s="1"/>
      <c r="H17" s="15"/>
      <c r="I17" s="1"/>
      <c r="J17" s="14"/>
      <c r="K17" s="20"/>
      <c r="L17" s="17"/>
    </row>
    <row r="18" spans="1:12" x14ac:dyDescent="0.25">
      <c r="A18" s="6">
        <v>33</v>
      </c>
      <c r="B18" s="5"/>
      <c r="C18" s="21"/>
      <c r="D18" s="21"/>
      <c r="E18" s="21"/>
      <c r="F18" s="21"/>
      <c r="G18" s="1"/>
      <c r="H18" s="14"/>
      <c r="I18" s="15"/>
      <c r="J18" s="1"/>
      <c r="K18" s="19"/>
      <c r="L18" s="17"/>
    </row>
    <row r="19" spans="1:12" x14ac:dyDescent="0.25">
      <c r="A19" s="6">
        <v>34</v>
      </c>
      <c r="B19" s="5"/>
      <c r="C19" s="21"/>
      <c r="D19" s="21"/>
      <c r="E19" s="21"/>
      <c r="F19" s="21"/>
      <c r="G19" s="14"/>
      <c r="H19" s="1"/>
      <c r="I19" s="1"/>
      <c r="J19" s="15"/>
      <c r="K19" s="19"/>
      <c r="L19" s="17"/>
    </row>
    <row r="20" spans="1:12" x14ac:dyDescent="0.25">
      <c r="A20" s="9"/>
      <c r="B20" s="12"/>
      <c r="C20" s="13"/>
      <c r="D20" s="13"/>
      <c r="E20" s="13"/>
      <c r="F20" s="13"/>
      <c r="G20" s="13"/>
      <c r="H20" s="13"/>
      <c r="I20" s="13"/>
      <c r="J20" s="13"/>
      <c r="K20" s="25"/>
      <c r="L20" s="25"/>
    </row>
  </sheetData>
  <sortState ref="A12:L19">
    <sortCondition ref="A12:A19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cols>
    <col min="3" max="3" width="9.14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1ª Fase</vt:lpstr>
      <vt:lpstr>1ª Fase (2)</vt:lpstr>
      <vt:lpstr>Final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gp002</dc:creator>
  <cp:lastModifiedBy>gp002</cp:lastModifiedBy>
  <cp:lastPrinted>2020-02-15T18:45:16Z</cp:lastPrinted>
  <dcterms:created xsi:type="dcterms:W3CDTF">2019-01-12T01:24:33Z</dcterms:created>
  <dcterms:modified xsi:type="dcterms:W3CDTF">2020-02-15T20:18:44Z</dcterms:modified>
</cp:coreProperties>
</file>